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0" windowWidth="22995" windowHeight="952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K42" i="2" l="1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</calcChain>
</file>

<file path=xl/sharedStrings.xml><?xml version="1.0" encoding="utf-8"?>
<sst xmlns="http://schemas.openxmlformats.org/spreadsheetml/2006/main" count="172" uniqueCount="93">
  <si>
    <t>№</t>
  </si>
  <si>
    <t>п/п</t>
  </si>
  <si>
    <t>ФИО</t>
  </si>
  <si>
    <t xml:space="preserve">Должность </t>
  </si>
  <si>
    <t>Место работы</t>
  </si>
  <si>
    <t xml:space="preserve">Баллы </t>
  </si>
  <si>
    <t>Средний балл</t>
  </si>
  <si>
    <t>Зарипова</t>
  </si>
  <si>
    <t>Манюрова</t>
  </si>
  <si>
    <t>Клементьева</t>
  </si>
  <si>
    <t>Галимова Роза Фидаилевна</t>
  </si>
  <si>
    <t>Воспитатель по обучению татарскому языку</t>
  </si>
  <si>
    <t>МБДОУ «Малолызинский детский сад» Балтасинского муниципального района</t>
  </si>
  <si>
    <t>Хохлова Любовь Ивановна</t>
  </si>
  <si>
    <t>Учитель - логопед</t>
  </si>
  <si>
    <t>МБДОУ «Детский сад № 1 комбинированного вида» Бавлинского муниципального района</t>
  </si>
  <si>
    <t>Гайфиева Алсу Зуфаровна</t>
  </si>
  <si>
    <t xml:space="preserve">Воспитатель </t>
  </si>
  <si>
    <t>МБДОУ «Детский сад «Миляшкай» Муслюмовского муниципального района</t>
  </si>
  <si>
    <t xml:space="preserve">Крупенченко Ирина Владимировна </t>
  </si>
  <si>
    <t>Воспитатель</t>
  </si>
  <si>
    <t>МБДОУ «Детский сад комбинированного вида № 37 «Родничок» Бугульминского муниципального района</t>
  </si>
  <si>
    <t>Сафина Лариса Васильевна</t>
  </si>
  <si>
    <t>МБДОУ «Детский сад №18 «Аленький цветочек» г. Альметьевска</t>
  </si>
  <si>
    <t>Яруллина Лилия Анваровна</t>
  </si>
  <si>
    <t>МБДОУ «Детский сад «Ромашка» Алькеевского муниципального района</t>
  </si>
  <si>
    <t>Шарафиева Алсу Хайдаровна</t>
  </si>
  <si>
    <t>МБДОУ «Нижнеберескинский детский сад» Атнинского муниципального района</t>
  </si>
  <si>
    <t>Сайфутдинова Нурия Салаховна</t>
  </si>
  <si>
    <t>МБДОУ «Большеелгинский детский сад «Умырзая» Рыбно-Слободского муниципального района</t>
  </si>
  <si>
    <t>Белова Наталья Алексеевна</t>
  </si>
  <si>
    <t>МАДОУ «Детский сад № 1 «Родничок» г. Нурлат</t>
  </si>
  <si>
    <t>Габдрахманова Василя Гумаровна</t>
  </si>
  <si>
    <t>МБДОУ «Детский сад комбинированного вида №2 «Теремок» г. Азнакаево Азнакаевского муниципального района</t>
  </si>
  <si>
    <t>Хадиуллина Зиля Нурмухаметовна</t>
  </si>
  <si>
    <t>МБДОУ «Детский сад комбинированного вида № 30 «Улыбка» г. Елабуга Елабужского муниципального района</t>
  </si>
  <si>
    <t>Маранцева Татьяна Борисовна</t>
  </si>
  <si>
    <t>МБДОУ «Детский сад «Радуга» Аксубаевского муниципального района</t>
  </si>
  <si>
    <t>Ахунова Гульзиля Масхутовна</t>
  </si>
  <si>
    <t>Рамазанова Эльвира Фанилевна</t>
  </si>
  <si>
    <t xml:space="preserve">МБДОУ «Детский сад общеразвивающего вида № 86» г. Нижнекамска </t>
  </si>
  <si>
    <t>Замятин Валерий Владимирович</t>
  </si>
  <si>
    <t>Музыкальный руководитель</t>
  </si>
  <si>
    <t>МБДОУ «Детский сад общеразвивающего вида №6 «Аленушка»  Менделеевского муниципального района</t>
  </si>
  <si>
    <t>Хабибуллина Сания Раифовна</t>
  </si>
  <si>
    <t>МБДОУ «Детский сад общеразвивающего вида № 7 «Колокольчик» п.г.т. Кукмор» Кукморского муниципального района</t>
  </si>
  <si>
    <t>Лотфуллина Лейсан Глусовна</t>
  </si>
  <si>
    <t>МБДОУ «Детский сад общеразвивающего вида №2» Актанышского муниципального района</t>
  </si>
  <si>
    <t>Хафизова Ирина Анатольевна</t>
  </si>
  <si>
    <t>МБДОУ «Тюлячинский детский сад №1» Тюлячинского муниципального района</t>
  </si>
  <si>
    <t>Ахметсафина Наталья Евгеньевна</t>
  </si>
  <si>
    <t xml:space="preserve">МБДОУ «Детский сад «Березка» пос. Новый Тукаевского муниципального района </t>
  </si>
  <si>
    <t>Бондарева Галия Рифатовна</t>
  </si>
  <si>
    <t>МБДОУ «Детский сад №23 общеразвивающего вида «Сказка» г. Чистополь</t>
  </si>
  <si>
    <t>Шлюгина Надежда Владимировна</t>
  </si>
  <si>
    <t>МБДОУ «Детский сад № 9» г. Агрыз Агрызского муниципального района</t>
  </si>
  <si>
    <t>Гимаева Ильнара Вакилевна</t>
  </si>
  <si>
    <t>МБДОУ «Детский сад №5 «Бэлэкэч» Мамадышского муниципального района</t>
  </si>
  <si>
    <t>Гайзуллина Мусфира Мунировна</t>
  </si>
  <si>
    <t xml:space="preserve">МАДОУ «Детский сад № 214 комбинированного вида» Вахитовского района г. Казани </t>
  </si>
  <si>
    <t>Гришина Ирина Ивановна</t>
  </si>
  <si>
    <t>МБДОУ «Детский сад «Светлячок» Заинского муниципального района</t>
  </si>
  <si>
    <t>Хусаинова Лилия Талгатовна</t>
  </si>
  <si>
    <t>МБДОУ «Чечкабский детский сад» Кайбицкого муниципального района</t>
  </si>
  <si>
    <t>Избранова Елена Федоровна</t>
  </si>
  <si>
    <t xml:space="preserve"> Воспитатель</t>
  </si>
  <si>
    <t>МБДОУ «Детский сад «Антошка» Спасского муниципального района</t>
  </si>
  <si>
    <t>Валеева Равия Рамильовна</t>
  </si>
  <si>
    <t>МБДОУ «Алешкин – Саплыкский детский сад» Дрожжановского муниципального района</t>
  </si>
  <si>
    <t>Гатауллина Гульнара Ильсуровна</t>
  </si>
  <si>
    <t xml:space="preserve">МБДОУ «Апастовский детский сад общеразвивающего вида «Солнышко» Апастовского муниципального района </t>
  </si>
  <si>
    <t>Кунакбаева Ирина Радиковна</t>
  </si>
  <si>
    <t>МБДОУ «Детский сад №4» п.г.т. Уруссу Ютазинского муниципального района</t>
  </si>
  <si>
    <t>МБДОУ «Новошешминский детский сад «Ландыш»</t>
  </si>
  <si>
    <t>Кириллова Елена Александровна</t>
  </si>
  <si>
    <t>МБДОУ «Красносельский детский сад «Рябинушка» Высокогорского муниципального района</t>
  </si>
  <si>
    <t>Болотова Светлана Юрьевна</t>
  </si>
  <si>
    <t>МБДОУ «Верхнеуслонский детский сад «Радуга»</t>
  </si>
  <si>
    <t>Баранова Оксана Леонидовна</t>
  </si>
  <si>
    <t>МБДОУ «Алексеевский детский сад №3 «Петушок»</t>
  </si>
  <si>
    <t>Газимова Назира Ахватовна</t>
  </si>
  <si>
    <t>МБДОУ «Пестречинский детский сад № 3 «Солнышко» Пестречинского муниципального района</t>
  </si>
  <si>
    <t>Акмалова Екатерина Андреевна</t>
  </si>
  <si>
    <t>МБДОУ «Центр развития ребенка – детский сад № 34 «Золотая рыбка»</t>
  </si>
  <si>
    <t>Салахова Галина Михайловна</t>
  </si>
  <si>
    <t>Инструктор по физической культуре</t>
  </si>
  <si>
    <t xml:space="preserve">МБДУ "Детский сад комбинированного вида №24" с. Осиново Зеленодольского муниципального района </t>
  </si>
  <si>
    <t>Садыкова</t>
  </si>
  <si>
    <t>Латыпова</t>
  </si>
  <si>
    <t>Измайлова</t>
  </si>
  <si>
    <t>МБДОУ «Сабинский детский сад общеразвивающего вида №5 » Сабинского муниципального района</t>
  </si>
  <si>
    <t>Савельева Наталья Валентиновна</t>
  </si>
  <si>
    <t>Результаты заочного тура республиканского конкурса «Воспитатель года – 2013»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</si>
</sst>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6" xfId="0" applyFont="1" applyFill="1" applyBorder="1" applyAlignment="1">
      <alignment vertical="center" wrapText="1"/>
    </xf>
    <xf numFmtId="0" fontId="2" fillId="0" borderId="6" xfId="0" applyFont="1" applyBorder="1" applyAlignment="1">
      <alignment wrapText="1"/>
    </xf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 textRotation="90" wrapText="1"/>
    </xf>
    <xf numFmtId="0" fontId="2" fillId="0" borderId="6" xfId="0" applyFont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164" fontId="2" fillId="0" borderId="6" xfId="0" applyNumberFormat="1" applyFont="1" applyBorder="1" applyAlignment="1">
      <alignment vertical="center" wrapText="1"/>
    </xf>
    <xf numFmtId="0" fontId="2" fillId="0" borderId="6" xfId="0" applyFont="1" applyFill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3" fillId="0" borderId="6" xfId="0" applyFont="1" applyBorder="1" applyAlignment="1">
      <alignment vertical="center" wrapText="1"/>
    </xf>
    <xf numFmtId="0" fontId="3" fillId="0" borderId="6" xfId="0" applyFont="1" applyFill="1" applyBorder="1" applyAlignment="1">
      <alignment vertical="center" wrapText="1"/>
    </xf>
    <xf numFmtId="0" fontId="3" fillId="0" borderId="6" xfId="0" applyFont="1" applyBorder="1" applyAlignment="1">
      <alignment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20"/>
  <sheetViews>
    <sheetView tabSelected="1" zoomScale="85" zoomScaleNormal="85" workbookViewId="0">
      <selection activeCell="B2" sqref="B2:D2"/>
    </sheetView>
  </sheetViews>
  <sheetFormatPr defaultRowHeight="15" x14ac:dyDescent="0.25"/>
  <cols>
    <col min="2" max="2" width="34.7109375" customWidth="1"/>
    <col min="3" max="3" width="22.140625" customWidth="1"/>
    <col min="4" max="4" width="55" customWidth="1"/>
  </cols>
  <sheetData>
    <row r="2" spans="1:4" ht="18.75" x14ac:dyDescent="0.25">
      <c r="B2" s="17"/>
      <c r="C2" s="17"/>
      <c r="D2" s="17"/>
    </row>
    <row r="3" spans="1:4" thickBot="1" x14ac:dyDescent="0.35"/>
    <row r="4" spans="1:4" ht="16.149999999999999" customHeight="1" x14ac:dyDescent="0.25">
      <c r="A4" s="1" t="s">
        <v>0</v>
      </c>
      <c r="B4" s="18" t="s">
        <v>2</v>
      </c>
      <c r="C4" s="18" t="s">
        <v>3</v>
      </c>
      <c r="D4" s="18" t="s">
        <v>4</v>
      </c>
    </row>
    <row r="5" spans="1:4" ht="15.75" x14ac:dyDescent="0.25">
      <c r="A5" s="3" t="s">
        <v>1</v>
      </c>
      <c r="B5" s="19"/>
      <c r="C5" s="19"/>
      <c r="D5" s="19"/>
    </row>
    <row r="6" spans="1:4" ht="60" customHeight="1" x14ac:dyDescent="0.25">
      <c r="A6" s="14">
        <v>1</v>
      </c>
      <c r="B6" s="14" t="s">
        <v>46</v>
      </c>
      <c r="C6" s="14" t="s">
        <v>20</v>
      </c>
      <c r="D6" s="14" t="s">
        <v>47</v>
      </c>
    </row>
    <row r="7" spans="1:4" ht="60" customHeight="1" x14ac:dyDescent="0.25">
      <c r="A7" s="14">
        <v>2</v>
      </c>
      <c r="B7" s="14" t="s">
        <v>19</v>
      </c>
      <c r="C7" s="14" t="s">
        <v>20</v>
      </c>
      <c r="D7" s="14" t="s">
        <v>21</v>
      </c>
    </row>
    <row r="8" spans="1:4" ht="60" customHeight="1" x14ac:dyDescent="0.25">
      <c r="A8" s="14">
        <v>3</v>
      </c>
      <c r="B8" s="14" t="s">
        <v>13</v>
      </c>
      <c r="C8" s="14" t="s">
        <v>14</v>
      </c>
      <c r="D8" s="14" t="s">
        <v>15</v>
      </c>
    </row>
    <row r="9" spans="1:4" ht="60" customHeight="1" x14ac:dyDescent="0.25">
      <c r="A9" s="14">
        <v>4</v>
      </c>
      <c r="B9" s="14" t="s">
        <v>22</v>
      </c>
      <c r="C9" s="14" t="s">
        <v>20</v>
      </c>
      <c r="D9" s="14" t="s">
        <v>23</v>
      </c>
    </row>
    <row r="10" spans="1:4" ht="60" customHeight="1" x14ac:dyDescent="0.25">
      <c r="A10" s="14">
        <v>5</v>
      </c>
      <c r="B10" s="14" t="s">
        <v>80</v>
      </c>
      <c r="C10" s="14" t="s">
        <v>11</v>
      </c>
      <c r="D10" s="14" t="s">
        <v>81</v>
      </c>
    </row>
    <row r="11" spans="1:4" ht="60" customHeight="1" x14ac:dyDescent="0.25">
      <c r="A11" s="14">
        <v>6</v>
      </c>
      <c r="B11" s="14" t="s">
        <v>50</v>
      </c>
      <c r="C11" s="14" t="s">
        <v>20</v>
      </c>
      <c r="D11" s="14" t="s">
        <v>51</v>
      </c>
    </row>
    <row r="12" spans="1:4" ht="60" customHeight="1" x14ac:dyDescent="0.25">
      <c r="A12" s="14">
        <v>7</v>
      </c>
      <c r="B12" s="15" t="s">
        <v>84</v>
      </c>
      <c r="C12" s="15" t="s">
        <v>85</v>
      </c>
      <c r="D12" s="16" t="s">
        <v>86</v>
      </c>
    </row>
    <row r="13" spans="1:4" ht="60" customHeight="1" x14ac:dyDescent="0.25">
      <c r="A13" s="14">
        <v>8</v>
      </c>
      <c r="B13" s="14" t="s">
        <v>60</v>
      </c>
      <c r="C13" s="14" t="s">
        <v>20</v>
      </c>
      <c r="D13" s="14" t="s">
        <v>61</v>
      </c>
    </row>
    <row r="14" spans="1:4" ht="60" customHeight="1" x14ac:dyDescent="0.25">
      <c r="A14" s="14">
        <v>9</v>
      </c>
      <c r="B14" s="14" t="s">
        <v>39</v>
      </c>
      <c r="C14" s="14" t="s">
        <v>20</v>
      </c>
      <c r="D14" s="14" t="s">
        <v>40</v>
      </c>
    </row>
    <row r="15" spans="1:4" ht="60" customHeight="1" x14ac:dyDescent="0.25">
      <c r="A15" s="14">
        <v>10</v>
      </c>
      <c r="B15" s="14" t="s">
        <v>52</v>
      </c>
      <c r="C15" s="14" t="s">
        <v>20</v>
      </c>
      <c r="D15" s="14" t="s">
        <v>53</v>
      </c>
    </row>
    <row r="16" spans="1:4" ht="60" customHeight="1" x14ac:dyDescent="0.25">
      <c r="A16" s="14">
        <v>11</v>
      </c>
      <c r="B16" s="14" t="s">
        <v>78</v>
      </c>
      <c r="C16" s="14" t="s">
        <v>17</v>
      </c>
      <c r="D16" s="14" t="s">
        <v>79</v>
      </c>
    </row>
    <row r="17" spans="1:4" ht="60" customHeight="1" x14ac:dyDescent="0.25">
      <c r="A17" s="14">
        <v>12</v>
      </c>
      <c r="B17" s="14" t="s">
        <v>44</v>
      </c>
      <c r="C17" s="14" t="s">
        <v>20</v>
      </c>
      <c r="D17" s="14" t="s">
        <v>45</v>
      </c>
    </row>
    <row r="18" spans="1:4" ht="60" customHeight="1" x14ac:dyDescent="0.25">
      <c r="A18" s="14">
        <v>13</v>
      </c>
      <c r="B18" s="14" t="s">
        <v>16</v>
      </c>
      <c r="C18" s="14" t="s">
        <v>17</v>
      </c>
      <c r="D18" s="14" t="s">
        <v>18</v>
      </c>
    </row>
    <row r="19" spans="1:4" ht="60" customHeight="1" x14ac:dyDescent="0.25">
      <c r="A19" s="14">
        <v>14</v>
      </c>
      <c r="B19" s="14" t="s">
        <v>32</v>
      </c>
      <c r="C19" s="14" t="s">
        <v>20</v>
      </c>
      <c r="D19" s="14" t="s">
        <v>33</v>
      </c>
    </row>
    <row r="20" spans="1:4" ht="60" customHeight="1" x14ac:dyDescent="0.25">
      <c r="A20" s="14">
        <v>15</v>
      </c>
      <c r="B20" s="14" t="s">
        <v>58</v>
      </c>
      <c r="C20" s="14" t="s">
        <v>11</v>
      </c>
      <c r="D20" s="14" t="s">
        <v>59</v>
      </c>
    </row>
  </sheetData>
  <mergeCells count="4">
    <mergeCell ref="B2:D2"/>
    <mergeCell ref="B4:B5"/>
    <mergeCell ref="C4:C5"/>
    <mergeCell ref="D4:D5"/>
  </mergeCells>
  <pageMargins left="0.70866141732283472" right="0.70866141732283472" top="0.74803149606299213" bottom="0.74803149606299213" header="0.31496062992125984" footer="0.31496062992125984"/>
  <pageSetup paperSize="9" scale="7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42"/>
  <sheetViews>
    <sheetView workbookViewId="0">
      <selection activeCell="M8" sqref="M8"/>
    </sheetView>
  </sheetViews>
  <sheetFormatPr defaultRowHeight="15" x14ac:dyDescent="0.25"/>
  <sheetData>
    <row r="3" spans="1:11" ht="18.75" x14ac:dyDescent="0.25">
      <c r="B3" s="17" t="s">
        <v>92</v>
      </c>
      <c r="C3" s="17"/>
      <c r="D3" s="17"/>
      <c r="E3" s="17"/>
      <c r="F3" s="17"/>
      <c r="G3" s="17"/>
      <c r="H3" s="17"/>
      <c r="I3" s="17"/>
      <c r="J3" s="17"/>
      <c r="K3" s="17"/>
    </row>
    <row r="4" spans="1:11" ht="15.75" thickBot="1" x14ac:dyDescent="0.3"/>
    <row r="5" spans="1:11" ht="16.5" thickBot="1" x14ac:dyDescent="0.3">
      <c r="A5" s="2" t="s">
        <v>0</v>
      </c>
      <c r="B5" s="18" t="s">
        <v>2</v>
      </c>
      <c r="C5" s="18" t="s">
        <v>3</v>
      </c>
      <c r="D5" s="18" t="s">
        <v>4</v>
      </c>
      <c r="E5" s="20" t="s">
        <v>5</v>
      </c>
      <c r="F5" s="21"/>
      <c r="G5" s="21"/>
      <c r="H5" s="21"/>
      <c r="I5" s="21"/>
      <c r="J5" s="21"/>
      <c r="K5" s="22" t="s">
        <v>6</v>
      </c>
    </row>
    <row r="6" spans="1:11" ht="39" x14ac:dyDescent="0.25">
      <c r="A6" s="6" t="s">
        <v>1</v>
      </c>
      <c r="B6" s="19"/>
      <c r="C6" s="19"/>
      <c r="D6" s="19"/>
      <c r="E6" s="7" t="s">
        <v>9</v>
      </c>
      <c r="F6" s="7" t="s">
        <v>7</v>
      </c>
      <c r="G6" s="7" t="s">
        <v>87</v>
      </c>
      <c r="H6" s="7" t="s">
        <v>8</v>
      </c>
      <c r="I6" s="7" t="s">
        <v>88</v>
      </c>
      <c r="J6" s="7" t="s">
        <v>89</v>
      </c>
      <c r="K6" s="23"/>
    </row>
    <row r="7" spans="1:11" ht="189" x14ac:dyDescent="0.25">
      <c r="A7" s="8">
        <v>1</v>
      </c>
      <c r="B7" s="8" t="s">
        <v>82</v>
      </c>
      <c r="C7" s="8" t="s">
        <v>17</v>
      </c>
      <c r="D7" s="8" t="s">
        <v>83</v>
      </c>
      <c r="E7" s="4">
        <v>10</v>
      </c>
      <c r="F7" s="4">
        <v>5</v>
      </c>
      <c r="G7" s="4">
        <v>8</v>
      </c>
      <c r="H7" s="8"/>
      <c r="I7" s="9">
        <v>7</v>
      </c>
      <c r="J7" s="8">
        <v>8</v>
      </c>
      <c r="K7" s="10">
        <f>(E7+F7+G7+H7+I7+J7)/5</f>
        <v>7.6</v>
      </c>
    </row>
    <row r="8" spans="1:11" ht="189" x14ac:dyDescent="0.25">
      <c r="A8" s="8">
        <v>2</v>
      </c>
      <c r="B8" s="8" t="s">
        <v>50</v>
      </c>
      <c r="C8" s="8" t="s">
        <v>20</v>
      </c>
      <c r="D8" s="8" t="s">
        <v>51</v>
      </c>
      <c r="E8" s="4">
        <v>14</v>
      </c>
      <c r="F8" s="4">
        <v>13</v>
      </c>
      <c r="G8" s="4">
        <v>11</v>
      </c>
      <c r="H8" s="8"/>
      <c r="I8" s="9">
        <v>13</v>
      </c>
      <c r="J8" s="8">
        <v>10</v>
      </c>
      <c r="K8" s="10">
        <f t="shared" ref="K8:K17" si="0">(E8+F8+G8+H8+I8+J8)/5</f>
        <v>12.2</v>
      </c>
    </row>
    <row r="9" spans="1:11" ht="236.25" x14ac:dyDescent="0.25">
      <c r="A9" s="8">
        <v>3</v>
      </c>
      <c r="B9" s="8" t="s">
        <v>38</v>
      </c>
      <c r="C9" s="8" t="s">
        <v>20</v>
      </c>
      <c r="D9" s="8" t="s">
        <v>90</v>
      </c>
      <c r="E9" s="4">
        <v>8</v>
      </c>
      <c r="F9" s="4">
        <v>9</v>
      </c>
      <c r="G9" s="4">
        <v>12</v>
      </c>
      <c r="H9" s="8"/>
      <c r="I9" s="9">
        <v>8</v>
      </c>
      <c r="J9" s="8">
        <v>9</v>
      </c>
      <c r="K9" s="10">
        <f t="shared" si="0"/>
        <v>9.1999999999999993</v>
      </c>
    </row>
    <row r="10" spans="1:11" ht="110.25" x14ac:dyDescent="0.25">
      <c r="A10" s="8">
        <v>4</v>
      </c>
      <c r="B10" s="8" t="s">
        <v>78</v>
      </c>
      <c r="C10" s="8" t="s">
        <v>17</v>
      </c>
      <c r="D10" s="8" t="s">
        <v>79</v>
      </c>
      <c r="E10" s="4">
        <v>13</v>
      </c>
      <c r="F10" s="4">
        <v>10</v>
      </c>
      <c r="G10" s="4">
        <v>11</v>
      </c>
      <c r="H10" s="8"/>
      <c r="I10" s="9">
        <v>11</v>
      </c>
      <c r="J10" s="8">
        <v>13</v>
      </c>
      <c r="K10" s="10">
        <f t="shared" si="0"/>
        <v>11.6</v>
      </c>
    </row>
    <row r="11" spans="1:11" ht="126" x14ac:dyDescent="0.25">
      <c r="A11" s="8">
        <v>5</v>
      </c>
      <c r="B11" s="8" t="s">
        <v>30</v>
      </c>
      <c r="C11" s="8" t="s">
        <v>20</v>
      </c>
      <c r="D11" s="8" t="s">
        <v>31</v>
      </c>
      <c r="E11" s="4">
        <v>9</v>
      </c>
      <c r="F11" s="4">
        <v>10</v>
      </c>
      <c r="G11" s="4">
        <v>10</v>
      </c>
      <c r="H11" s="8"/>
      <c r="I11" s="9">
        <v>12</v>
      </c>
      <c r="J11" s="8">
        <v>9</v>
      </c>
      <c r="K11" s="10">
        <f t="shared" si="0"/>
        <v>10</v>
      </c>
    </row>
    <row r="12" spans="1:11" ht="126" x14ac:dyDescent="0.25">
      <c r="A12" s="8">
        <v>6</v>
      </c>
      <c r="B12" s="8" t="s">
        <v>76</v>
      </c>
      <c r="C12" s="8" t="s">
        <v>17</v>
      </c>
      <c r="D12" s="8" t="s">
        <v>77</v>
      </c>
      <c r="E12" s="4">
        <v>9</v>
      </c>
      <c r="F12" s="4">
        <v>7</v>
      </c>
      <c r="G12" s="4">
        <v>9</v>
      </c>
      <c r="H12" s="8"/>
      <c r="I12" s="9">
        <v>7</v>
      </c>
      <c r="J12" s="8">
        <v>8</v>
      </c>
      <c r="K12" s="10">
        <f t="shared" si="0"/>
        <v>8</v>
      </c>
    </row>
    <row r="13" spans="1:11" ht="173.25" x14ac:dyDescent="0.25">
      <c r="A13" s="8">
        <v>7</v>
      </c>
      <c r="B13" s="8" t="s">
        <v>52</v>
      </c>
      <c r="C13" s="8" t="s">
        <v>20</v>
      </c>
      <c r="D13" s="8" t="s">
        <v>53</v>
      </c>
      <c r="E13" s="4">
        <v>11</v>
      </c>
      <c r="F13" s="4">
        <v>10</v>
      </c>
      <c r="G13" s="4">
        <v>13</v>
      </c>
      <c r="H13" s="8">
        <v>13</v>
      </c>
      <c r="I13" s="9">
        <v>11</v>
      </c>
      <c r="J13" s="8"/>
      <c r="K13" s="10">
        <f t="shared" si="0"/>
        <v>11.6</v>
      </c>
    </row>
    <row r="14" spans="1:11" ht="220.5" x14ac:dyDescent="0.25">
      <c r="A14" s="8">
        <v>8</v>
      </c>
      <c r="B14" s="8" t="s">
        <v>67</v>
      </c>
      <c r="C14" s="8" t="s">
        <v>17</v>
      </c>
      <c r="D14" s="8" t="s">
        <v>68</v>
      </c>
      <c r="E14" s="4">
        <v>9</v>
      </c>
      <c r="F14" s="4">
        <v>6</v>
      </c>
      <c r="G14" s="4">
        <v>8</v>
      </c>
      <c r="H14" s="8">
        <v>7</v>
      </c>
      <c r="I14" s="9">
        <v>10</v>
      </c>
      <c r="J14" s="8"/>
      <c r="K14" s="10">
        <f t="shared" si="0"/>
        <v>8</v>
      </c>
    </row>
    <row r="15" spans="1:11" ht="189" x14ac:dyDescent="0.25">
      <c r="A15" s="8">
        <v>9</v>
      </c>
      <c r="B15" s="8" t="s">
        <v>10</v>
      </c>
      <c r="C15" s="8" t="s">
        <v>11</v>
      </c>
      <c r="D15" s="8" t="s">
        <v>12</v>
      </c>
      <c r="E15" s="4">
        <v>7</v>
      </c>
      <c r="F15" s="4">
        <v>11</v>
      </c>
      <c r="G15" s="4">
        <v>11</v>
      </c>
      <c r="H15" s="8">
        <v>11</v>
      </c>
      <c r="I15" s="9">
        <v>12</v>
      </c>
      <c r="J15" s="8"/>
      <c r="K15" s="10">
        <f t="shared" si="0"/>
        <v>10.4</v>
      </c>
    </row>
    <row r="16" spans="1:11" ht="283.5" x14ac:dyDescent="0.25">
      <c r="A16" s="8">
        <v>10</v>
      </c>
      <c r="B16" s="8" t="s">
        <v>32</v>
      </c>
      <c r="C16" s="8" t="s">
        <v>20</v>
      </c>
      <c r="D16" s="8" t="s">
        <v>33</v>
      </c>
      <c r="E16" s="4">
        <v>9</v>
      </c>
      <c r="F16" s="4">
        <v>10</v>
      </c>
      <c r="G16" s="4">
        <v>11</v>
      </c>
      <c r="H16" s="8"/>
      <c r="I16" s="9">
        <v>12</v>
      </c>
      <c r="J16" s="8">
        <v>11</v>
      </c>
      <c r="K16" s="10">
        <f t="shared" si="0"/>
        <v>10.6</v>
      </c>
    </row>
    <row r="17" spans="1:11" ht="220.5" x14ac:dyDescent="0.25">
      <c r="A17" s="8">
        <v>11</v>
      </c>
      <c r="B17" s="8" t="s">
        <v>80</v>
      </c>
      <c r="C17" s="8" t="s">
        <v>11</v>
      </c>
      <c r="D17" s="8" t="s">
        <v>81</v>
      </c>
      <c r="E17" s="4">
        <v>13</v>
      </c>
      <c r="F17" s="4">
        <v>12</v>
      </c>
      <c r="G17" s="4">
        <v>14</v>
      </c>
      <c r="H17" s="8"/>
      <c r="I17" s="9">
        <v>12</v>
      </c>
      <c r="J17" s="8">
        <v>14</v>
      </c>
      <c r="K17" s="10">
        <f t="shared" si="0"/>
        <v>13</v>
      </c>
    </row>
    <row r="18" spans="1:11" ht="189" x14ac:dyDescent="0.25">
      <c r="A18" s="8">
        <v>12</v>
      </c>
      <c r="B18" s="8" t="s">
        <v>16</v>
      </c>
      <c r="C18" s="8" t="s">
        <v>17</v>
      </c>
      <c r="D18" s="8" t="s">
        <v>18</v>
      </c>
      <c r="E18" s="4"/>
      <c r="F18" s="4">
        <v>12</v>
      </c>
      <c r="G18" s="4"/>
      <c r="H18" s="8">
        <v>9</v>
      </c>
      <c r="I18" s="9">
        <v>11</v>
      </c>
      <c r="J18" s="8"/>
      <c r="K18" s="10">
        <f>(E18+F18+G18+H18+I18+J18)/3</f>
        <v>10.666666666666666</v>
      </c>
    </row>
    <row r="19" spans="1:11" ht="220.5" x14ac:dyDescent="0.25">
      <c r="A19" s="8">
        <v>13</v>
      </c>
      <c r="B19" s="8" t="s">
        <v>58</v>
      </c>
      <c r="C19" s="8" t="s">
        <v>11</v>
      </c>
      <c r="D19" s="8" t="s">
        <v>59</v>
      </c>
      <c r="E19" s="4">
        <v>8</v>
      </c>
      <c r="F19" s="4">
        <v>10</v>
      </c>
      <c r="G19" s="4">
        <v>10</v>
      </c>
      <c r="H19" s="8">
        <v>10</v>
      </c>
      <c r="I19" s="9">
        <v>11</v>
      </c>
      <c r="J19" s="8">
        <v>11</v>
      </c>
      <c r="K19" s="10">
        <f>(E19+F19+G19+H19+I19+J19)/6</f>
        <v>10</v>
      </c>
    </row>
    <row r="20" spans="1:11" ht="252" x14ac:dyDescent="0.25">
      <c r="A20" s="8">
        <v>14</v>
      </c>
      <c r="B20" s="8" t="s">
        <v>69</v>
      </c>
      <c r="C20" s="8" t="s">
        <v>17</v>
      </c>
      <c r="D20" s="8" t="s">
        <v>70</v>
      </c>
      <c r="E20" s="4">
        <v>12</v>
      </c>
      <c r="F20" s="4">
        <v>11</v>
      </c>
      <c r="G20" s="4">
        <v>11</v>
      </c>
      <c r="H20" s="8"/>
      <c r="I20" s="9">
        <v>8</v>
      </c>
      <c r="J20" s="8">
        <v>11</v>
      </c>
      <c r="K20" s="10">
        <f>(E20+F20+G20+H20+I20+J20)/5</f>
        <v>10.6</v>
      </c>
    </row>
    <row r="21" spans="1:11" ht="189" x14ac:dyDescent="0.25">
      <c r="A21" s="8">
        <v>15</v>
      </c>
      <c r="B21" s="8" t="s">
        <v>56</v>
      </c>
      <c r="C21" s="8" t="s">
        <v>20</v>
      </c>
      <c r="D21" s="8" t="s">
        <v>57</v>
      </c>
      <c r="E21" s="4">
        <v>10</v>
      </c>
      <c r="F21" s="4">
        <v>10</v>
      </c>
      <c r="G21" s="4">
        <v>9</v>
      </c>
      <c r="H21" s="8"/>
      <c r="I21" s="9">
        <v>6</v>
      </c>
      <c r="J21" s="8">
        <v>11</v>
      </c>
      <c r="K21" s="10">
        <f t="shared" ref="K21:K27" si="1">(E21+F21+G21+H21+I21+J21)/5</f>
        <v>9.1999999999999993</v>
      </c>
    </row>
    <row r="22" spans="1:11" ht="173.25" x14ac:dyDescent="0.25">
      <c r="A22" s="8">
        <v>16</v>
      </c>
      <c r="B22" s="8" t="s">
        <v>60</v>
      </c>
      <c r="C22" s="8" t="s">
        <v>20</v>
      </c>
      <c r="D22" s="8" t="s">
        <v>61</v>
      </c>
      <c r="E22" s="4">
        <v>14</v>
      </c>
      <c r="F22" s="4">
        <v>12</v>
      </c>
      <c r="G22" s="4">
        <v>14</v>
      </c>
      <c r="H22" s="8"/>
      <c r="I22" s="9">
        <v>9</v>
      </c>
      <c r="J22" s="8">
        <v>10</v>
      </c>
      <c r="K22" s="10">
        <f t="shared" si="1"/>
        <v>11.8</v>
      </c>
    </row>
    <row r="23" spans="1:11" ht="252" x14ac:dyDescent="0.25">
      <c r="A23" s="8">
        <v>17</v>
      </c>
      <c r="B23" s="8" t="s">
        <v>41</v>
      </c>
      <c r="C23" s="8" t="s">
        <v>42</v>
      </c>
      <c r="D23" s="8" t="s">
        <v>43</v>
      </c>
      <c r="E23" s="4">
        <v>12</v>
      </c>
      <c r="F23" s="4">
        <v>4</v>
      </c>
      <c r="G23" s="4">
        <v>10</v>
      </c>
      <c r="H23" s="8"/>
      <c r="I23" s="9">
        <v>7</v>
      </c>
      <c r="J23" s="8">
        <v>9</v>
      </c>
      <c r="K23" s="10">
        <f t="shared" si="1"/>
        <v>8.4</v>
      </c>
    </row>
    <row r="24" spans="1:11" ht="173.25" x14ac:dyDescent="0.25">
      <c r="A24" s="8">
        <v>18</v>
      </c>
      <c r="B24" s="8" t="s">
        <v>64</v>
      </c>
      <c r="C24" s="8" t="s">
        <v>65</v>
      </c>
      <c r="D24" s="8" t="s">
        <v>66</v>
      </c>
      <c r="E24" s="4">
        <v>9</v>
      </c>
      <c r="F24" s="4">
        <v>7</v>
      </c>
      <c r="G24" s="4">
        <v>12</v>
      </c>
      <c r="H24" s="8"/>
      <c r="I24" s="9">
        <v>11</v>
      </c>
      <c r="J24" s="8">
        <v>11</v>
      </c>
      <c r="K24" s="10">
        <f t="shared" si="1"/>
        <v>10</v>
      </c>
    </row>
    <row r="25" spans="1:11" ht="220.5" x14ac:dyDescent="0.25">
      <c r="A25" s="8">
        <v>19</v>
      </c>
      <c r="B25" s="8" t="s">
        <v>74</v>
      </c>
      <c r="C25" s="8" t="s">
        <v>20</v>
      </c>
      <c r="D25" s="8" t="s">
        <v>75</v>
      </c>
      <c r="E25" s="4">
        <v>9</v>
      </c>
      <c r="F25" s="4">
        <v>10</v>
      </c>
      <c r="G25" s="4">
        <v>9</v>
      </c>
      <c r="H25" s="8"/>
      <c r="I25" s="9">
        <v>7</v>
      </c>
      <c r="J25" s="8">
        <v>8</v>
      </c>
      <c r="K25" s="10">
        <f t="shared" si="1"/>
        <v>8.6</v>
      </c>
    </row>
    <row r="26" spans="1:11" ht="252" x14ac:dyDescent="0.25">
      <c r="A26" s="8">
        <v>20</v>
      </c>
      <c r="B26" s="8" t="s">
        <v>19</v>
      </c>
      <c r="C26" s="8" t="s">
        <v>20</v>
      </c>
      <c r="D26" s="8" t="s">
        <v>21</v>
      </c>
      <c r="E26" s="4">
        <v>14</v>
      </c>
      <c r="F26" s="4">
        <v>14</v>
      </c>
      <c r="G26" s="4">
        <v>15</v>
      </c>
      <c r="H26" s="8"/>
      <c r="I26" s="9">
        <v>14</v>
      </c>
      <c r="J26" s="8">
        <v>15</v>
      </c>
      <c r="K26" s="10">
        <f t="shared" si="1"/>
        <v>14.4</v>
      </c>
    </row>
    <row r="27" spans="1:11" ht="189" x14ac:dyDescent="0.25">
      <c r="A27" s="8">
        <v>21</v>
      </c>
      <c r="B27" s="8" t="s">
        <v>71</v>
      </c>
      <c r="C27" s="8" t="s">
        <v>17</v>
      </c>
      <c r="D27" s="8" t="s">
        <v>72</v>
      </c>
      <c r="E27" s="4">
        <v>10</v>
      </c>
      <c r="F27" s="4">
        <v>11</v>
      </c>
      <c r="G27" s="4">
        <v>11</v>
      </c>
      <c r="H27" s="8"/>
      <c r="I27" s="9">
        <v>9</v>
      </c>
      <c r="J27" s="8">
        <v>10</v>
      </c>
      <c r="K27" s="10">
        <f t="shared" si="1"/>
        <v>10.199999999999999</v>
      </c>
    </row>
    <row r="28" spans="1:11" ht="204.75" x14ac:dyDescent="0.25">
      <c r="A28" s="8">
        <v>22</v>
      </c>
      <c r="B28" s="8" t="s">
        <v>46</v>
      </c>
      <c r="C28" s="8" t="s">
        <v>20</v>
      </c>
      <c r="D28" s="8" t="s">
        <v>47</v>
      </c>
      <c r="E28" s="4"/>
      <c r="F28" s="4">
        <v>15</v>
      </c>
      <c r="G28" s="4"/>
      <c r="H28" s="8">
        <v>15</v>
      </c>
      <c r="I28" s="9">
        <v>14</v>
      </c>
      <c r="J28" s="8"/>
      <c r="K28" s="10">
        <f>(E28+F28+G28+H28+I28+J28)/3</f>
        <v>14.666666666666666</v>
      </c>
    </row>
    <row r="29" spans="1:11" ht="173.25" x14ac:dyDescent="0.25">
      <c r="A29" s="8">
        <v>23</v>
      </c>
      <c r="B29" s="8" t="s">
        <v>36</v>
      </c>
      <c r="C29" s="8" t="s">
        <v>20</v>
      </c>
      <c r="D29" s="8" t="s">
        <v>37</v>
      </c>
      <c r="E29" s="4">
        <v>7</v>
      </c>
      <c r="F29" s="4">
        <v>5</v>
      </c>
      <c r="G29" s="4">
        <v>9</v>
      </c>
      <c r="H29" s="8"/>
      <c r="I29" s="9">
        <v>8</v>
      </c>
      <c r="J29" s="8">
        <v>6</v>
      </c>
      <c r="K29" s="10">
        <f>(E29+F29+G29+H29+I29+J29)/5</f>
        <v>7</v>
      </c>
    </row>
    <row r="30" spans="1:11" ht="141.75" x14ac:dyDescent="0.25">
      <c r="A30" s="8">
        <v>24</v>
      </c>
      <c r="B30" s="8" t="s">
        <v>39</v>
      </c>
      <c r="C30" s="8" t="s">
        <v>20</v>
      </c>
      <c r="D30" s="8" t="s">
        <v>40</v>
      </c>
      <c r="E30" s="4">
        <v>8</v>
      </c>
      <c r="F30" s="4">
        <v>12</v>
      </c>
      <c r="G30" s="4">
        <v>12</v>
      </c>
      <c r="H30" s="8">
        <v>13</v>
      </c>
      <c r="I30" s="9">
        <v>13</v>
      </c>
      <c r="J30" s="8"/>
      <c r="K30" s="10">
        <f t="shared" ref="K30:K31" si="2">(E30+F30+G30+H30+I30+J30)/5</f>
        <v>11.6</v>
      </c>
    </row>
    <row r="31" spans="1:11" ht="126" x14ac:dyDescent="0.25">
      <c r="A31" s="8">
        <v>25</v>
      </c>
      <c r="B31" s="8" t="s">
        <v>91</v>
      </c>
      <c r="C31" s="8" t="s">
        <v>42</v>
      </c>
      <c r="D31" s="8" t="s">
        <v>73</v>
      </c>
      <c r="E31" s="4">
        <v>11</v>
      </c>
      <c r="F31" s="4">
        <v>9</v>
      </c>
      <c r="G31" s="4">
        <v>11</v>
      </c>
      <c r="H31" s="8"/>
      <c r="I31" s="9">
        <v>9</v>
      </c>
      <c r="J31" s="8">
        <v>7</v>
      </c>
      <c r="K31" s="10">
        <f t="shared" si="2"/>
        <v>9.4</v>
      </c>
    </row>
    <row r="32" spans="1:11" ht="267.75" x14ac:dyDescent="0.25">
      <c r="A32" s="8">
        <v>26</v>
      </c>
      <c r="B32" s="4" t="s">
        <v>84</v>
      </c>
      <c r="C32" s="4" t="s">
        <v>85</v>
      </c>
      <c r="D32" s="5" t="s">
        <v>86</v>
      </c>
      <c r="E32" s="11">
        <v>12</v>
      </c>
      <c r="F32" s="11"/>
      <c r="G32" s="11">
        <v>14</v>
      </c>
      <c r="H32" s="12"/>
      <c r="I32" s="13">
        <v>10</v>
      </c>
      <c r="J32" s="12">
        <v>12</v>
      </c>
      <c r="K32" s="10">
        <f>(E32+F32+G32+H32+I32+J32)/4</f>
        <v>12</v>
      </c>
    </row>
    <row r="33" spans="1:11" ht="236.25" x14ac:dyDescent="0.25">
      <c r="A33" s="8">
        <v>27</v>
      </c>
      <c r="B33" s="8" t="s">
        <v>28</v>
      </c>
      <c r="C33" s="8" t="s">
        <v>20</v>
      </c>
      <c r="D33" s="8" t="s">
        <v>29</v>
      </c>
      <c r="E33" s="4"/>
      <c r="F33" s="4">
        <v>8</v>
      </c>
      <c r="G33" s="4"/>
      <c r="H33" s="8">
        <v>10</v>
      </c>
      <c r="I33" s="9">
        <v>13</v>
      </c>
      <c r="J33" s="8"/>
      <c r="K33" s="10">
        <f>(E33+F33+G33+H33+I33+J33)/3</f>
        <v>10.333333333333334</v>
      </c>
    </row>
    <row r="34" spans="1:11" ht="157.5" x14ac:dyDescent="0.25">
      <c r="A34" s="8">
        <v>28</v>
      </c>
      <c r="B34" s="8" t="s">
        <v>22</v>
      </c>
      <c r="C34" s="8" t="s">
        <v>20</v>
      </c>
      <c r="D34" s="8" t="s">
        <v>23</v>
      </c>
      <c r="E34" s="4">
        <v>12</v>
      </c>
      <c r="F34" s="4">
        <v>15</v>
      </c>
      <c r="G34" s="4">
        <v>14</v>
      </c>
      <c r="H34" s="8">
        <v>11</v>
      </c>
      <c r="I34" s="9">
        <v>13</v>
      </c>
      <c r="J34" s="8"/>
      <c r="K34" s="10">
        <f>(E34+F34+G34+H34+I34+J34)/5</f>
        <v>13</v>
      </c>
    </row>
    <row r="35" spans="1:11" ht="283.5" x14ac:dyDescent="0.25">
      <c r="A35" s="8">
        <v>29</v>
      </c>
      <c r="B35" s="8" t="s">
        <v>44</v>
      </c>
      <c r="C35" s="8" t="s">
        <v>20</v>
      </c>
      <c r="D35" s="8" t="s">
        <v>45</v>
      </c>
      <c r="E35" s="4">
        <v>13</v>
      </c>
      <c r="F35" s="4">
        <v>15</v>
      </c>
      <c r="G35" s="4">
        <v>11</v>
      </c>
      <c r="H35" s="8"/>
      <c r="I35" s="9">
        <v>10</v>
      </c>
      <c r="J35" s="8">
        <v>8</v>
      </c>
      <c r="K35" s="10">
        <f t="shared" ref="K35:K39" si="3">(E35+F35+G35+H35+I35+J35)/5</f>
        <v>11.4</v>
      </c>
    </row>
    <row r="36" spans="1:11" ht="267.75" x14ac:dyDescent="0.25">
      <c r="A36" s="8">
        <v>30</v>
      </c>
      <c r="B36" s="8" t="s">
        <v>34</v>
      </c>
      <c r="C36" s="8" t="s">
        <v>20</v>
      </c>
      <c r="D36" s="8" t="s">
        <v>35</v>
      </c>
      <c r="E36" s="4">
        <v>6</v>
      </c>
      <c r="F36" s="4">
        <v>5</v>
      </c>
      <c r="G36" s="4">
        <v>10</v>
      </c>
      <c r="H36" s="8"/>
      <c r="I36" s="9">
        <v>10</v>
      </c>
      <c r="J36" s="8">
        <v>8</v>
      </c>
      <c r="K36" s="10">
        <f t="shared" si="3"/>
        <v>7.8</v>
      </c>
    </row>
    <row r="37" spans="1:11" ht="173.25" x14ac:dyDescent="0.25">
      <c r="A37" s="8">
        <v>31</v>
      </c>
      <c r="B37" s="8" t="s">
        <v>48</v>
      </c>
      <c r="C37" s="8" t="s">
        <v>20</v>
      </c>
      <c r="D37" s="8" t="s">
        <v>49</v>
      </c>
      <c r="E37" s="4">
        <v>12</v>
      </c>
      <c r="F37" s="4">
        <v>7</v>
      </c>
      <c r="G37" s="4">
        <v>9</v>
      </c>
      <c r="H37" s="8">
        <v>8</v>
      </c>
      <c r="I37" s="9">
        <v>10</v>
      </c>
      <c r="J37" s="8"/>
      <c r="K37" s="10">
        <f t="shared" si="3"/>
        <v>9.1999999999999993</v>
      </c>
    </row>
    <row r="38" spans="1:11" ht="220.5" x14ac:dyDescent="0.25">
      <c r="A38" s="8">
        <v>32</v>
      </c>
      <c r="B38" s="8" t="s">
        <v>13</v>
      </c>
      <c r="C38" s="8" t="s">
        <v>14</v>
      </c>
      <c r="D38" s="8" t="s">
        <v>15</v>
      </c>
      <c r="E38" s="4">
        <v>14</v>
      </c>
      <c r="F38" s="4">
        <v>10</v>
      </c>
      <c r="G38" s="4">
        <v>15</v>
      </c>
      <c r="H38" s="8"/>
      <c r="I38" s="9">
        <v>14</v>
      </c>
      <c r="J38" s="8">
        <v>15</v>
      </c>
      <c r="K38" s="10">
        <f t="shared" si="3"/>
        <v>13.6</v>
      </c>
    </row>
    <row r="39" spans="1:11" ht="173.25" x14ac:dyDescent="0.25">
      <c r="A39" s="8">
        <v>33</v>
      </c>
      <c r="B39" s="8" t="s">
        <v>62</v>
      </c>
      <c r="C39" s="8" t="s">
        <v>20</v>
      </c>
      <c r="D39" s="8" t="s">
        <v>63</v>
      </c>
      <c r="E39" s="4">
        <v>8</v>
      </c>
      <c r="F39" s="4">
        <v>5</v>
      </c>
      <c r="G39" s="4">
        <v>11</v>
      </c>
      <c r="H39" s="8">
        <v>3</v>
      </c>
      <c r="I39" s="9">
        <v>9</v>
      </c>
      <c r="J39" s="8"/>
      <c r="K39" s="10">
        <f t="shared" si="3"/>
        <v>7.2</v>
      </c>
    </row>
    <row r="40" spans="1:11" ht="189" x14ac:dyDescent="0.25">
      <c r="A40" s="8">
        <v>34</v>
      </c>
      <c r="B40" s="8" t="s">
        <v>26</v>
      </c>
      <c r="C40" s="8" t="s">
        <v>20</v>
      </c>
      <c r="D40" s="8" t="s">
        <v>27</v>
      </c>
      <c r="E40" s="4"/>
      <c r="F40" s="4">
        <v>10</v>
      </c>
      <c r="G40" s="4"/>
      <c r="H40" s="8">
        <v>7</v>
      </c>
      <c r="I40" s="9">
        <v>8</v>
      </c>
      <c r="J40" s="8"/>
      <c r="K40" s="10">
        <f>(E40+F40+G40+H40+I40+J40)/3</f>
        <v>8.3333333333333339</v>
      </c>
    </row>
    <row r="41" spans="1:11" ht="173.25" x14ac:dyDescent="0.25">
      <c r="A41" s="8">
        <v>35</v>
      </c>
      <c r="B41" s="8" t="s">
        <v>54</v>
      </c>
      <c r="C41" s="8" t="s">
        <v>14</v>
      </c>
      <c r="D41" s="8" t="s">
        <v>55</v>
      </c>
      <c r="E41" s="4">
        <v>9</v>
      </c>
      <c r="F41" s="4">
        <v>5</v>
      </c>
      <c r="G41" s="4">
        <v>11</v>
      </c>
      <c r="H41" s="8"/>
      <c r="I41" s="9">
        <v>9</v>
      </c>
      <c r="J41" s="8">
        <v>7</v>
      </c>
      <c r="K41" s="10">
        <f>(E41+F41+G41+H41+I41+J41)/5</f>
        <v>8.1999999999999993</v>
      </c>
    </row>
    <row r="42" spans="1:11" ht="173.25" x14ac:dyDescent="0.25">
      <c r="A42" s="8">
        <v>36</v>
      </c>
      <c r="B42" s="8" t="s">
        <v>24</v>
      </c>
      <c r="C42" s="8" t="s">
        <v>20</v>
      </c>
      <c r="D42" s="8" t="s">
        <v>25</v>
      </c>
      <c r="E42" s="4"/>
      <c r="F42" s="4">
        <v>7</v>
      </c>
      <c r="G42" s="4"/>
      <c r="H42" s="8">
        <v>7</v>
      </c>
      <c r="I42" s="9">
        <v>7</v>
      </c>
      <c r="J42" s="8"/>
      <c r="K42" s="10">
        <f>(E42+F42+G42+H42+I42+J42)/3</f>
        <v>7</v>
      </c>
    </row>
  </sheetData>
  <mergeCells count="6">
    <mergeCell ref="B3:K3"/>
    <mergeCell ref="B5:B6"/>
    <mergeCell ref="C5:C6"/>
    <mergeCell ref="D5:D6"/>
    <mergeCell ref="E5:J5"/>
    <mergeCell ref="K5:K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Izmailova</dc:creator>
  <cp:lastModifiedBy>Габидуллина</cp:lastModifiedBy>
  <cp:lastPrinted>2013-09-10T16:02:05Z</cp:lastPrinted>
  <dcterms:created xsi:type="dcterms:W3CDTF">2013-08-30T05:35:32Z</dcterms:created>
  <dcterms:modified xsi:type="dcterms:W3CDTF">2013-09-11T06:49:47Z</dcterms:modified>
</cp:coreProperties>
</file>